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INFORMACIÓN PRESUPUESTARIA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2" i="6"/>
  <c r="H68" i="6"/>
  <c r="H63" i="6"/>
  <c r="H60" i="6"/>
  <c r="H59" i="6"/>
  <c r="H55" i="6"/>
  <c r="H54" i="6"/>
  <c r="H51" i="6"/>
  <c r="H50" i="6"/>
  <c r="H42" i="6"/>
  <c r="H37" i="6"/>
  <c r="H34" i="6"/>
  <c r="H25" i="6"/>
  <c r="H21" i="6"/>
  <c r="H20" i="6"/>
  <c r="H16" i="6"/>
  <c r="H12" i="6"/>
  <c r="H11" i="6"/>
  <c r="E76" i="6"/>
  <c r="E75" i="6"/>
  <c r="H75" i="6" s="1"/>
  <c r="E74" i="6"/>
  <c r="H74" i="6" s="1"/>
  <c r="E73" i="6"/>
  <c r="H73" i="6" s="1"/>
  <c r="E72" i="6"/>
  <c r="E71" i="6"/>
  <c r="H71" i="6" s="1"/>
  <c r="E70" i="6"/>
  <c r="H70" i="6" s="1"/>
  <c r="E68" i="6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E59" i="6"/>
  <c r="E58" i="6"/>
  <c r="H58" i="6" s="1"/>
  <c r="E56" i="6"/>
  <c r="H56" i="6" s="1"/>
  <c r="E55" i="6"/>
  <c r="E54" i="6"/>
  <c r="E53" i="6"/>
  <c r="H53" i="6" s="1"/>
  <c r="E52" i="6"/>
  <c r="H52" i="6" s="1"/>
  <c r="E51" i="6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24" i="6"/>
  <c r="H24" i="6" s="1"/>
  <c r="E22" i="6"/>
  <c r="H22" i="6" s="1"/>
  <c r="E21" i="6"/>
  <c r="E20" i="6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H57" i="6" l="1"/>
  <c r="E43" i="6"/>
  <c r="H43" i="6" s="1"/>
  <c r="E33" i="6"/>
  <c r="H33" i="6" s="1"/>
  <c r="E23" i="6"/>
  <c r="H23" i="6" s="1"/>
  <c r="G77" i="6"/>
  <c r="C77" i="6"/>
  <c r="E13" i="6"/>
  <c r="H13" i="6" s="1"/>
  <c r="D77" i="6"/>
  <c r="F77" i="6"/>
  <c r="E5" i="6"/>
  <c r="E77" i="6" l="1"/>
  <c r="H5" i="6"/>
  <c r="H77" i="6" s="1"/>
</calcChain>
</file>

<file path=xl/sharedStrings.xml><?xml version="1.0" encoding="utf-8"?>
<sst xmlns="http://schemas.openxmlformats.org/spreadsheetml/2006/main" count="91" uniqueCount="90">
  <si>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</si>
  <si>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</si>
  <si>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</si>
  <si>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</si>
  <si>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</si>
  <si>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</si>
  <si>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</si>
  <si>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</si>
  <si>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</si>
  <si>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</si>
  <si>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</si>
  <si>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</si>
  <si>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</si>
  <si>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</si>
  <si>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</si>
  <si>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</si>
  <si>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</si>
  <si>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</si>
  <si>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</si>
  <si>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</si>
  <si>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</si>
  <si>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</si>
  <si>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</si>
  <si>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</si>
  <si>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</si>
  <si>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</si>
  <si>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</si>
  <si>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</si>
  <si>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</si>
  <si>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</si>
  <si>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</si>
  <si>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</si>
  <si>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</si>
  <si>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</si>
  <si>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</si>
  <si>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</si>
  <si>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</si>
  <si>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</si>
  <si>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</si>
  <si>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</si>
  <si>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</si>
  <si>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</si>
  <si>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</si>
  <si>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</si>
  <si>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</si>
  <si>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</si>
  <si>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</si>
  <si>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</si>
  <si>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</si>
  <si>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</si>
  <si>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</si>
  <si>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</si>
  <si>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</si>
  <si>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</si>
  <si>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</si>
  <si>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</si>
  <si>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</si>
  <si>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</si>
  <si>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</si>
  <si>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</si>
  <si>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</si>
  <si>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</si>
  <si>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</si>
  <si>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</si>
  <si>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</si>
  <si>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</si>
  <si>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</si>
  <si>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</si>
  <si>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</si>
  <si>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</si>
  <si>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</si>
  <si>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</si>
  <si>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</si>
  <si>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</si>
  <si>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</si>
  <si>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</si>
  <si>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</si>
  <si>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</si>
  <si>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</si>
  <si>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</si>
  <si>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</si>
  <si>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</si>
  <si>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</si>
  <si>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31 DE MARZO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</si>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</sst>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0" xfId="7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left" vertical="top"/>
      <protection locked="0"/>
    </xf>
    <xf numFmtId="0" fontId="0" fillId="0" borderId="0" xfId="7" applyFont="1" applyFill="1" applyBorder="1" applyAlignment="1" applyProtection="1">
      <alignment vertical="top" wrapText="1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activeCell="C95" sqref="C95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12185254.050000001</v>
      </c>
      <c r="D5" s="9">
        <f>SUM(D6:D12)</f>
        <v>0</v>
      </c>
      <c r="E5" s="9">
        <f>C5+D5</f>
        <v>12185254.050000001</v>
      </c>
      <c r="F5" s="9">
        <f>SUM(F6:F12)</f>
        <v>2425831.3199999998</v>
      </c>
      <c r="G5" s="9">
        <f>SUM(G6:G12)</f>
        <v>2425831.3199999998</v>
      </c>
      <c r="H5" s="9">
        <f>E5-F5</f>
        <v>9759422.7300000004</v>
      </c>
    </row>
    <row r="6" spans="1:8" x14ac:dyDescent="0.2">
      <c r="A6" s="14">
        <v>1100</v>
      </c>
      <c r="B6" s="6" t="s">
        <v>25</v>
      </c>
      <c r="C6" s="10">
        <v>7414018.3300000001</v>
      </c>
      <c r="D6" s="10">
        <v>0</v>
      </c>
      <c r="E6" s="10">
        <f t="shared" ref="E6:E69" si="0">C6+D6</f>
        <v>7414018.3300000001</v>
      </c>
      <c r="F6" s="10">
        <v>1744706.04</v>
      </c>
      <c r="G6" s="10">
        <v>1744706.04</v>
      </c>
      <c r="H6" s="10">
        <f t="shared" ref="H6:H69" si="1">E6-F6</f>
        <v>5669312.29</v>
      </c>
    </row>
    <row r="7" spans="1:8" x14ac:dyDescent="0.2">
      <c r="A7" s="14">
        <v>1200</v>
      </c>
      <c r="B7" s="6" t="s">
        <v>26</v>
      </c>
      <c r="C7" s="10">
        <v>38000</v>
      </c>
      <c r="D7" s="10">
        <v>0</v>
      </c>
      <c r="E7" s="10">
        <f t="shared" si="0"/>
        <v>38000</v>
      </c>
      <c r="F7" s="10">
        <v>14400</v>
      </c>
      <c r="G7" s="10">
        <v>14400</v>
      </c>
      <c r="H7" s="10">
        <f t="shared" si="1"/>
        <v>23600</v>
      </c>
    </row>
    <row r="8" spans="1:8" x14ac:dyDescent="0.2">
      <c r="A8" s="14">
        <v>1300</v>
      </c>
      <c r="B8" s="6" t="s">
        <v>27</v>
      </c>
      <c r="C8" s="10">
        <v>1122713.75</v>
      </c>
      <c r="D8" s="10">
        <v>0</v>
      </c>
      <c r="E8" s="10">
        <f t="shared" si="0"/>
        <v>1122713.75</v>
      </c>
      <c r="F8" s="10">
        <v>1577.47</v>
      </c>
      <c r="G8" s="10">
        <v>1577.47</v>
      </c>
      <c r="H8" s="10">
        <f t="shared" si="1"/>
        <v>1121136.28</v>
      </c>
    </row>
    <row r="9" spans="1:8" x14ac:dyDescent="0.2">
      <c r="A9" s="14">
        <v>1400</v>
      </c>
      <c r="B9" s="6" t="s">
        <v>1</v>
      </c>
      <c r="C9" s="10">
        <v>2101282.7000000002</v>
      </c>
      <c r="D9" s="10">
        <v>0</v>
      </c>
      <c r="E9" s="10">
        <f t="shared" si="0"/>
        <v>2101282.7000000002</v>
      </c>
      <c r="F9" s="10">
        <v>287597.21000000002</v>
      </c>
      <c r="G9" s="10">
        <v>287597.21000000002</v>
      </c>
      <c r="H9" s="10">
        <f t="shared" si="1"/>
        <v>1813685.4900000002</v>
      </c>
    </row>
    <row r="10" spans="1:8" x14ac:dyDescent="0.2">
      <c r="A10" s="14">
        <v>1500</v>
      </c>
      <c r="B10" s="6" t="s">
        <v>28</v>
      </c>
      <c r="C10" s="10">
        <v>1509239.27</v>
      </c>
      <c r="D10" s="10">
        <v>0</v>
      </c>
      <c r="E10" s="10">
        <f t="shared" si="0"/>
        <v>1509239.27</v>
      </c>
      <c r="F10" s="10">
        <v>377550.6</v>
      </c>
      <c r="G10" s="10">
        <v>377550.6</v>
      </c>
      <c r="H10" s="10">
        <f t="shared" si="1"/>
        <v>1131688.67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834300</v>
      </c>
      <c r="D13" s="10">
        <f>SUM(D14:D22)</f>
        <v>0</v>
      </c>
      <c r="E13" s="10">
        <f t="shared" si="0"/>
        <v>834300</v>
      </c>
      <c r="F13" s="10">
        <f>SUM(F14:F22)</f>
        <v>168887.67</v>
      </c>
      <c r="G13" s="10">
        <f>SUM(G14:G22)</f>
        <v>168887.67</v>
      </c>
      <c r="H13" s="10">
        <f t="shared" si="1"/>
        <v>665412.32999999996</v>
      </c>
    </row>
    <row r="14" spans="1:8" x14ac:dyDescent="0.2">
      <c r="A14" s="14">
        <v>2100</v>
      </c>
      <c r="B14" s="6" t="s">
        <v>30</v>
      </c>
      <c r="C14" s="10">
        <v>168460</v>
      </c>
      <c r="D14" s="10">
        <v>0</v>
      </c>
      <c r="E14" s="10">
        <f t="shared" si="0"/>
        <v>168460</v>
      </c>
      <c r="F14" s="10">
        <v>35964.639999999999</v>
      </c>
      <c r="G14" s="10">
        <v>35964.639999999999</v>
      </c>
      <c r="H14" s="10">
        <f t="shared" si="1"/>
        <v>132495.35999999999</v>
      </c>
    </row>
    <row r="15" spans="1:8" x14ac:dyDescent="0.2">
      <c r="A15" s="14">
        <v>2200</v>
      </c>
      <c r="B15" s="6" t="s">
        <v>31</v>
      </c>
      <c r="C15" s="10">
        <v>4500</v>
      </c>
      <c r="D15" s="10">
        <v>0</v>
      </c>
      <c r="E15" s="10">
        <f t="shared" si="0"/>
        <v>4500</v>
      </c>
      <c r="F15" s="10">
        <v>801.01</v>
      </c>
      <c r="G15" s="10">
        <v>801.01</v>
      </c>
      <c r="H15" s="10">
        <f t="shared" si="1"/>
        <v>3698.99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11500</v>
      </c>
      <c r="D17" s="10">
        <v>0</v>
      </c>
      <c r="E17" s="10">
        <f t="shared" si="0"/>
        <v>11500</v>
      </c>
      <c r="F17" s="10">
        <v>0</v>
      </c>
      <c r="G17" s="10">
        <v>0</v>
      </c>
      <c r="H17" s="10">
        <f t="shared" si="1"/>
        <v>11500</v>
      </c>
    </row>
    <row r="18" spans="1:8" x14ac:dyDescent="0.2">
      <c r="A18" s="14">
        <v>2500</v>
      </c>
      <c r="B18" s="6" t="s">
        <v>34</v>
      </c>
      <c r="C18" s="10">
        <v>16500</v>
      </c>
      <c r="D18" s="10">
        <v>0</v>
      </c>
      <c r="E18" s="10">
        <f t="shared" si="0"/>
        <v>16500</v>
      </c>
      <c r="F18" s="10">
        <v>0</v>
      </c>
      <c r="G18" s="10">
        <v>0</v>
      </c>
      <c r="H18" s="10">
        <f t="shared" si="1"/>
        <v>16500</v>
      </c>
    </row>
    <row r="19" spans="1:8" x14ac:dyDescent="0.2">
      <c r="A19" s="14">
        <v>2600</v>
      </c>
      <c r="B19" s="6" t="s">
        <v>35</v>
      </c>
      <c r="C19" s="10">
        <v>500000</v>
      </c>
      <c r="D19" s="10">
        <v>0</v>
      </c>
      <c r="E19" s="10">
        <f t="shared" si="0"/>
        <v>500000</v>
      </c>
      <c r="F19" s="10">
        <v>116705.8</v>
      </c>
      <c r="G19" s="10">
        <v>116705.8</v>
      </c>
      <c r="H19" s="10">
        <f t="shared" si="1"/>
        <v>383294.2</v>
      </c>
    </row>
    <row r="20" spans="1:8" x14ac:dyDescent="0.2">
      <c r="A20" s="14">
        <v>2700</v>
      </c>
      <c r="B20" s="6" t="s">
        <v>36</v>
      </c>
      <c r="C20" s="10">
        <v>0</v>
      </c>
      <c r="D20" s="10">
        <v>0</v>
      </c>
      <c r="E20" s="10">
        <f t="shared" si="0"/>
        <v>0</v>
      </c>
      <c r="F20" s="10">
        <v>0</v>
      </c>
      <c r="G20" s="10">
        <v>0</v>
      </c>
      <c r="H20" s="10">
        <f t="shared" si="1"/>
        <v>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133340</v>
      </c>
      <c r="D22" s="10">
        <v>0</v>
      </c>
      <c r="E22" s="10">
        <f t="shared" si="0"/>
        <v>133340</v>
      </c>
      <c r="F22" s="10">
        <v>15416.22</v>
      </c>
      <c r="G22" s="10">
        <v>15416.22</v>
      </c>
      <c r="H22" s="10">
        <f t="shared" si="1"/>
        <v>117923.78</v>
      </c>
    </row>
    <row r="23" spans="1:8" x14ac:dyDescent="0.2">
      <c r="A23" s="13" t="s">
        <v>18</v>
      </c>
      <c r="B23" s="2"/>
      <c r="C23" s="10">
        <f>SUM(C24:C32)</f>
        <v>1124678.8500000001</v>
      </c>
      <c r="D23" s="10">
        <f>SUM(D24:D32)</f>
        <v>0</v>
      </c>
      <c r="E23" s="10">
        <f t="shared" si="0"/>
        <v>1124678.8500000001</v>
      </c>
      <c r="F23" s="10">
        <f>SUM(F24:F32)</f>
        <v>230359.23</v>
      </c>
      <c r="G23" s="10">
        <f>SUM(G24:G32)</f>
        <v>230359.23</v>
      </c>
      <c r="H23" s="10">
        <f t="shared" si="1"/>
        <v>894319.62000000011</v>
      </c>
    </row>
    <row r="24" spans="1:8" x14ac:dyDescent="0.2">
      <c r="A24" s="14">
        <v>3100</v>
      </c>
      <c r="B24" s="6" t="s">
        <v>39</v>
      </c>
      <c r="C24" s="10">
        <v>126350</v>
      </c>
      <c r="D24" s="10">
        <v>0</v>
      </c>
      <c r="E24" s="10">
        <f t="shared" si="0"/>
        <v>126350</v>
      </c>
      <c r="F24" s="10">
        <v>41647</v>
      </c>
      <c r="G24" s="10">
        <v>41647</v>
      </c>
      <c r="H24" s="10">
        <f t="shared" si="1"/>
        <v>84703</v>
      </c>
    </row>
    <row r="25" spans="1:8" x14ac:dyDescent="0.2">
      <c r="A25" s="14">
        <v>3200</v>
      </c>
      <c r="B25" s="6" t="s">
        <v>40</v>
      </c>
      <c r="C25" s="10">
        <v>67000</v>
      </c>
      <c r="D25" s="10">
        <v>0</v>
      </c>
      <c r="E25" s="10">
        <f t="shared" si="0"/>
        <v>67000</v>
      </c>
      <c r="F25" s="10">
        <v>8510.92</v>
      </c>
      <c r="G25" s="10">
        <v>8510.92</v>
      </c>
      <c r="H25" s="10">
        <f t="shared" si="1"/>
        <v>58489.08</v>
      </c>
    </row>
    <row r="26" spans="1:8" x14ac:dyDescent="0.2">
      <c r="A26" s="14">
        <v>3300</v>
      </c>
      <c r="B26" s="6" t="s">
        <v>41</v>
      </c>
      <c r="C26" s="10">
        <v>50500</v>
      </c>
      <c r="D26" s="10">
        <v>0</v>
      </c>
      <c r="E26" s="10">
        <f t="shared" si="0"/>
        <v>50500</v>
      </c>
      <c r="F26" s="10">
        <v>5544</v>
      </c>
      <c r="G26" s="10">
        <v>5544</v>
      </c>
      <c r="H26" s="10">
        <f t="shared" si="1"/>
        <v>44956</v>
      </c>
    </row>
    <row r="27" spans="1:8" x14ac:dyDescent="0.2">
      <c r="A27" s="14">
        <v>3400</v>
      </c>
      <c r="B27" s="6" t="s">
        <v>42</v>
      </c>
      <c r="C27" s="10">
        <v>159026.07999999999</v>
      </c>
      <c r="D27" s="10">
        <v>0</v>
      </c>
      <c r="E27" s="10">
        <f t="shared" si="0"/>
        <v>159026.07999999999</v>
      </c>
      <c r="F27" s="10">
        <v>91145.61</v>
      </c>
      <c r="G27" s="10">
        <v>91145.61</v>
      </c>
      <c r="H27" s="10">
        <f t="shared" si="1"/>
        <v>67880.469999999987</v>
      </c>
    </row>
    <row r="28" spans="1:8" x14ac:dyDescent="0.2">
      <c r="A28" s="14">
        <v>3500</v>
      </c>
      <c r="B28" s="6" t="s">
        <v>43</v>
      </c>
      <c r="C28" s="10">
        <v>190100</v>
      </c>
      <c r="D28" s="10">
        <v>0</v>
      </c>
      <c r="E28" s="10">
        <f t="shared" si="0"/>
        <v>190100</v>
      </c>
      <c r="F28" s="10">
        <v>7861.41</v>
      </c>
      <c r="G28" s="10">
        <v>7861.41</v>
      </c>
      <c r="H28" s="10">
        <f t="shared" si="1"/>
        <v>182238.59</v>
      </c>
    </row>
    <row r="29" spans="1:8" x14ac:dyDescent="0.2">
      <c r="A29" s="14">
        <v>3600</v>
      </c>
      <c r="B29" s="6" t="s">
        <v>44</v>
      </c>
      <c r="C29" s="10">
        <v>9000</v>
      </c>
      <c r="D29" s="10">
        <v>0</v>
      </c>
      <c r="E29" s="10">
        <f t="shared" si="0"/>
        <v>9000</v>
      </c>
      <c r="F29" s="10">
        <v>0</v>
      </c>
      <c r="G29" s="10">
        <v>0</v>
      </c>
      <c r="H29" s="10">
        <f t="shared" si="1"/>
        <v>9000</v>
      </c>
    </row>
    <row r="30" spans="1:8" x14ac:dyDescent="0.2">
      <c r="A30" s="14">
        <v>3700</v>
      </c>
      <c r="B30" s="6" t="s">
        <v>45</v>
      </c>
      <c r="C30" s="10">
        <v>32800</v>
      </c>
      <c r="D30" s="10">
        <v>0</v>
      </c>
      <c r="E30" s="10">
        <f t="shared" si="0"/>
        <v>32800</v>
      </c>
      <c r="F30" s="10">
        <v>8885.89</v>
      </c>
      <c r="G30" s="10">
        <v>8885.89</v>
      </c>
      <c r="H30" s="10">
        <f t="shared" si="1"/>
        <v>23914.11</v>
      </c>
    </row>
    <row r="31" spans="1:8" x14ac:dyDescent="0.2">
      <c r="A31" s="14">
        <v>3800</v>
      </c>
      <c r="B31" s="6" t="s">
        <v>46</v>
      </c>
      <c r="C31" s="10">
        <v>95500</v>
      </c>
      <c r="D31" s="10">
        <v>0</v>
      </c>
      <c r="E31" s="10">
        <f t="shared" si="0"/>
        <v>95500</v>
      </c>
      <c r="F31" s="10">
        <v>8386.08</v>
      </c>
      <c r="G31" s="10">
        <v>8386.08</v>
      </c>
      <c r="H31" s="10">
        <f t="shared" si="1"/>
        <v>87113.919999999998</v>
      </c>
    </row>
    <row r="32" spans="1:8" x14ac:dyDescent="0.2">
      <c r="A32" s="14">
        <v>3900</v>
      </c>
      <c r="B32" s="6" t="s">
        <v>0</v>
      </c>
      <c r="C32" s="10">
        <v>394402.77</v>
      </c>
      <c r="D32" s="10">
        <v>0</v>
      </c>
      <c r="E32" s="10">
        <f t="shared" si="0"/>
        <v>394402.77</v>
      </c>
      <c r="F32" s="10">
        <v>58378.32</v>
      </c>
      <c r="G32" s="10">
        <v>58378.32</v>
      </c>
      <c r="H32" s="10">
        <f t="shared" si="1"/>
        <v>336024.45</v>
      </c>
    </row>
    <row r="33" spans="1:8" x14ac:dyDescent="0.2">
      <c r="A33" s="13" t="s">
        <v>19</v>
      </c>
      <c r="B33" s="2"/>
      <c r="C33" s="10">
        <f>SUM(C34:C42)</f>
        <v>2834680</v>
      </c>
      <c r="D33" s="10">
        <f>SUM(D34:D42)</f>
        <v>0</v>
      </c>
      <c r="E33" s="10">
        <f t="shared" si="0"/>
        <v>2834680</v>
      </c>
      <c r="F33" s="10">
        <f>SUM(F34:F42)</f>
        <v>810134.43</v>
      </c>
      <c r="G33" s="10">
        <f>SUM(G34:G42)</f>
        <v>810134.43</v>
      </c>
      <c r="H33" s="10">
        <f t="shared" si="1"/>
        <v>2024545.5699999998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2672696</v>
      </c>
      <c r="D37" s="10">
        <v>0</v>
      </c>
      <c r="E37" s="10">
        <f t="shared" si="0"/>
        <v>2672696</v>
      </c>
      <c r="F37" s="10">
        <v>755013.03</v>
      </c>
      <c r="G37" s="10">
        <v>755013.03</v>
      </c>
      <c r="H37" s="10">
        <f t="shared" si="1"/>
        <v>1917682.97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0</v>
      </c>
      <c r="E38" s="10">
        <f t="shared" si="0"/>
        <v>116984</v>
      </c>
      <c r="F38" s="10">
        <v>26321.4</v>
      </c>
      <c r="G38" s="10">
        <v>26321.4</v>
      </c>
      <c r="H38" s="10">
        <f t="shared" si="1"/>
        <v>90662.6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45000</v>
      </c>
      <c r="D41" s="10">
        <v>0</v>
      </c>
      <c r="E41" s="10">
        <f t="shared" si="0"/>
        <v>45000</v>
      </c>
      <c r="F41" s="10">
        <v>28800</v>
      </c>
      <c r="G41" s="10">
        <v>28800</v>
      </c>
      <c r="H41" s="10">
        <f t="shared" si="1"/>
        <v>16200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87300</v>
      </c>
      <c r="D43" s="10">
        <f>SUM(D44:D52)</f>
        <v>0</v>
      </c>
      <c r="E43" s="10">
        <f t="shared" si="0"/>
        <v>87300</v>
      </c>
      <c r="F43" s="10">
        <f>SUM(F44:F52)</f>
        <v>0</v>
      </c>
      <c r="G43" s="10">
        <f>SUM(G44:G52)</f>
        <v>0</v>
      </c>
      <c r="H43" s="10">
        <f t="shared" si="1"/>
        <v>87300</v>
      </c>
    </row>
    <row r="44" spans="1:8" x14ac:dyDescent="0.2">
      <c r="A44" s="14">
        <v>5100</v>
      </c>
      <c r="B44" s="6" t="s">
        <v>54</v>
      </c>
      <c r="C44" s="10">
        <v>7800</v>
      </c>
      <c r="D44" s="10">
        <v>0</v>
      </c>
      <c r="E44" s="10">
        <f t="shared" si="0"/>
        <v>7800</v>
      </c>
      <c r="F44" s="10">
        <v>0</v>
      </c>
      <c r="G44" s="10">
        <v>0</v>
      </c>
      <c r="H44" s="10">
        <f t="shared" si="1"/>
        <v>7800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79500</v>
      </c>
      <c r="D47" s="10">
        <v>0</v>
      </c>
      <c r="E47" s="10">
        <f t="shared" si="0"/>
        <v>79500</v>
      </c>
      <c r="F47" s="10">
        <v>0</v>
      </c>
      <c r="G47" s="10">
        <v>0</v>
      </c>
      <c r="H47" s="10">
        <f t="shared" si="1"/>
        <v>79500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285000</v>
      </c>
      <c r="D57" s="10">
        <f>SUM(D58:D64)</f>
        <v>0</v>
      </c>
      <c r="E57" s="10">
        <f t="shared" si="0"/>
        <v>285000</v>
      </c>
      <c r="F57" s="10">
        <f>SUM(F58:F64)</f>
        <v>0</v>
      </c>
      <c r="G57" s="10">
        <f>SUM(G58:G64)</f>
        <v>0</v>
      </c>
      <c r="H57" s="10">
        <f t="shared" si="1"/>
        <v>285000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285000</v>
      </c>
      <c r="D64" s="10">
        <v>0</v>
      </c>
      <c r="E64" s="10">
        <f t="shared" si="0"/>
        <v>285000</v>
      </c>
      <c r="F64" s="10">
        <v>0</v>
      </c>
      <c r="G64" s="10">
        <v>0</v>
      </c>
      <c r="H64" s="10">
        <f t="shared" si="1"/>
        <v>285000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17351212.899999999</v>
      </c>
      <c r="D77" s="12">
        <f t="shared" si="4"/>
        <v>0</v>
      </c>
      <c r="E77" s="12">
        <f t="shared" si="4"/>
        <v>17351212.899999999</v>
      </c>
      <c r="F77" s="12">
        <f t="shared" si="4"/>
        <v>3635212.65</v>
      </c>
      <c r="G77" s="12">
        <f t="shared" si="4"/>
        <v>3635212.65</v>
      </c>
      <c r="H77" s="12">
        <f t="shared" si="4"/>
        <v>13716000.25</v>
      </c>
    </row>
    <row r="79" spans="1:8" x14ac:dyDescent="0.2">
      <c r="A79" s="26"/>
      <c r="B79" s="27" t="s">
        <v>84</v>
      </c>
      <c r="C79" s="26"/>
      <c r="D79" s="26"/>
      <c r="E79" s="26"/>
      <c r="F79" s="26"/>
      <c r="G79" s="26"/>
      <c r="H79" s="26"/>
    </row>
    <row r="80" spans="1:8" x14ac:dyDescent="0.2">
      <c r="A80" s="26"/>
      <c r="B80" s="28"/>
      <c r="C80" s="26"/>
      <c r="D80" s="26"/>
      <c r="E80" s="26"/>
      <c r="F80" s="26"/>
      <c r="G80" s="26"/>
      <c r="H80" s="26"/>
    </row>
    <row r="81" spans="1:8" x14ac:dyDescent="0.2">
      <c r="A81" s="26"/>
      <c r="B81" s="29"/>
      <c r="C81" s="26"/>
      <c r="D81" s="26"/>
      <c r="E81" s="26"/>
      <c r="F81" s="26"/>
      <c r="G81" s="26"/>
      <c r="H81" s="26"/>
    </row>
    <row r="82" spans="1:8" x14ac:dyDescent="0.2">
      <c r="A82" s="26"/>
      <c r="B82" s="30" t="s">
        <v>85</v>
      </c>
      <c r="C82" s="26"/>
      <c r="D82" s="26"/>
      <c r="E82" s="31" t="s">
        <v>85</v>
      </c>
      <c r="F82" s="26"/>
      <c r="G82" s="26"/>
      <c r="H82" s="26"/>
    </row>
    <row r="83" spans="1:8" x14ac:dyDescent="0.2">
      <c r="A83" s="26"/>
      <c r="B83" s="30" t="s">
        <v>86</v>
      </c>
      <c r="C83" s="26"/>
      <c r="D83" s="26"/>
      <c r="E83" s="31" t="s">
        <v>87</v>
      </c>
      <c r="F83" s="26"/>
      <c r="G83" s="26"/>
      <c r="H83" s="26"/>
    </row>
    <row r="84" spans="1:8" x14ac:dyDescent="0.2">
      <c r="A84" s="26"/>
      <c r="B84" s="30" t="s">
        <v>88</v>
      </c>
      <c r="C84" s="26"/>
      <c r="D84" s="26"/>
      <c r="E84" s="31" t="s">
        <v>89</v>
      </c>
      <c r="F84" s="26"/>
      <c r="G84" s="26"/>
      <c r="H84" s="26"/>
    </row>
    <row r="85" spans="1:8" x14ac:dyDescent="0.2">
      <c r="A85" s="26"/>
      <c r="B85" s="26"/>
      <c r="C85" s="26"/>
      <c r="D85" s="26"/>
      <c r="E85" s="26"/>
      <c r="F85" s="26"/>
      <c r="G85" s="26"/>
      <c r="H85" s="26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2019-04-11T17:18:17Z</cp:lastPrinted>
  <dcterms:created xsi:type="dcterms:W3CDTF">2014-02-10T03:37:14Z</dcterms:created>
  <dcterms:modified xsi:type="dcterms:W3CDTF">2019-04-29T16:28:01Z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